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元帳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<sst xmlns="http://schemas.openxmlformats.org/spreadsheetml/2006/main" count="80" uniqueCount="60">
  <si>
    <t xml:space="preserve"> </t>
  </si>
  <si>
    <t>預　　入</t>
  </si>
  <si>
    <t>引　　出</t>
  </si>
  <si>
    <t>残　　高</t>
  </si>
  <si>
    <t>本会計より繰入</t>
  </si>
  <si>
    <t>現金引出</t>
  </si>
  <si>
    <t>専門家謝金　中小企業診断士　××××</t>
  </si>
  <si>
    <t>借　　方</t>
  </si>
  <si>
    <t>貸　　方</t>
  </si>
  <si>
    <t>普通預金より</t>
  </si>
  <si>
    <t>　</t>
  </si>
  <si>
    <t>月</t>
  </si>
  <si>
    <t>日</t>
  </si>
  <si>
    <t>月</t>
  </si>
  <si>
    <t>&lt;参考様式１３&gt;</t>
  </si>
  <si>
    <t>○</t>
  </si>
  <si>
    <t>△</t>
  </si>
  <si>
    <t>○</t>
  </si>
  <si>
    <t>×</t>
  </si>
  <si>
    <t>×</t>
  </si>
  <si>
    <t>□</t>
  </si>
  <si>
    <t>△</t>
  </si>
  <si>
    <t>運搬費（○○企業→○○　○○のため）</t>
  </si>
  <si>
    <t>○</t>
  </si>
  <si>
    <t>□</t>
  </si>
  <si>
    <t>○</t>
  </si>
  <si>
    <t>□</t>
  </si>
  <si>
    <t>○</t>
  </si>
  <si>
    <t>△</t>
  </si>
  <si>
    <t>△</t>
  </si>
  <si>
    <t>□</t>
  </si>
  <si>
    <t>×</t>
  </si>
  <si>
    <t>○月分源泉徴収預り金支払</t>
  </si>
  <si>
    <t>△</t>
  </si>
  <si>
    <t>○</t>
  </si>
  <si>
    <t>□</t>
  </si>
  <si>
    <t>△月分源泉徴収預り金支払</t>
  </si>
  <si>
    <t>×</t>
  </si>
  <si>
    <t>△</t>
  </si>
  <si>
    <t>□</t>
  </si>
  <si>
    <t>○</t>
  </si>
  <si>
    <t>×</t>
  </si>
  <si>
    <t>○月分源泉徴収預り金支払</t>
  </si>
  <si>
    <t>専門家経費源泉徴収預り金</t>
  </si>
  <si>
    <t>収　　入</t>
  </si>
  <si>
    <t>支　　出</t>
  </si>
  <si>
    <t>摘　　　要</t>
  </si>
  <si>
    <t>摘　　　　要</t>
  </si>
  <si>
    <t>摘　　　要</t>
  </si>
  <si>
    <t>【元帳 記入例】</t>
  </si>
  <si>
    <t>専門家経費　▽▽▽▽　@30,000×1日</t>
  </si>
  <si>
    <t>専門家経費　▽▽▽▽（東京～新大阪）　</t>
  </si>
  <si>
    <t>専門家経費　○○大学　教授　○○○○</t>
  </si>
  <si>
    <t>専門家経費　○○会社　代表取締役　△△△△</t>
  </si>
  <si>
    <t>専門家経費　○○会社　部長　□□□□</t>
  </si>
  <si>
    <t>専門家経費源泉徴収預り金</t>
  </si>
  <si>
    <t>■　現金出納帳</t>
  </si>
  <si>
    <t>　　平成○○年○月○日～○月○日</t>
  </si>
  <si>
    <t>■　預金出納帳</t>
  </si>
  <si>
    <t>■　預り金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</si>
</sst>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" fillId="33" borderId="12" xfId="48" applyFont="1" applyFill="1" applyBorder="1" applyAlignment="1">
      <alignment vertical="center"/>
    </xf>
    <xf numFmtId="38" fontId="3" fillId="33" borderId="13" xfId="48" applyFont="1" applyFill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38" fontId="3" fillId="33" borderId="17" xfId="48" applyFont="1" applyFill="1" applyBorder="1" applyAlignment="1">
      <alignment vertical="center"/>
    </xf>
    <xf numFmtId="38" fontId="3" fillId="33" borderId="18" xfId="48" applyFont="1" applyFill="1" applyBorder="1" applyAlignment="1">
      <alignment horizontal="center" vertical="center"/>
    </xf>
    <xf numFmtId="38" fontId="3" fillId="33" borderId="19" xfId="48" applyFont="1" applyFill="1" applyBorder="1" applyAlignment="1">
      <alignment horizontal="center" vertical="center"/>
    </xf>
    <xf numFmtId="38" fontId="3" fillId="33" borderId="20" xfId="48" applyFont="1" applyFill="1" applyBorder="1" applyAlignment="1">
      <alignment horizontal="center" vertical="center"/>
    </xf>
    <xf numFmtId="38" fontId="3" fillId="33" borderId="21" xfId="48" applyFont="1" applyFill="1" applyBorder="1" applyAlignment="1">
      <alignment vertical="center"/>
    </xf>
    <xf numFmtId="38" fontId="3" fillId="33" borderId="22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38" fontId="3" fillId="33" borderId="26" xfId="48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28" xfId="48" applyFont="1" applyFill="1" applyBorder="1" applyAlignment="1">
      <alignment horizontal="center" vertical="center"/>
    </xf>
    <xf numFmtId="38" fontId="3" fillId="33" borderId="15" xfId="48" applyFont="1" applyFill="1" applyBorder="1" applyAlignment="1">
      <alignment horizontal="center" vertical="center"/>
    </xf>
    <xf numFmtId="38" fontId="3" fillId="33" borderId="29" xfId="48" applyFont="1" applyFill="1" applyBorder="1" applyAlignment="1">
      <alignment horizontal="center" vertical="center"/>
    </xf>
    <xf numFmtId="38" fontId="3" fillId="33" borderId="17" xfId="48" applyFont="1" applyFill="1" applyBorder="1" applyAlignment="1">
      <alignment horizontal="center" vertical="center"/>
    </xf>
    <xf numFmtId="38" fontId="3" fillId="33" borderId="30" xfId="48" applyFont="1" applyFill="1" applyBorder="1" applyAlignment="1">
      <alignment horizontal="center" vertical="center"/>
    </xf>
    <xf numFmtId="38" fontId="3" fillId="33" borderId="31" xfId="48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38" fontId="4" fillId="33" borderId="0" xfId="48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2" width="6.57421875" style="0" customWidth="1"/>
    <col min="3" max="3" width="43.140625" style="0" customWidth="1"/>
  </cols>
  <sheetData>
    <row r="1" spans="1:4" ht="19.5" customHeight="1">
      <c r="A1" s="35" t="s">
        <v>14</v>
      </c>
      <c r="B1" s="35"/>
      <c r="C1" s="35"/>
      <c r="D1" s="35"/>
    </row>
    <row r="2" spans="1:4" ht="19.5" customHeight="1">
      <c r="A2" s="27" t="s">
        <v>49</v>
      </c>
      <c r="B2" s="27"/>
      <c r="C2" s="27"/>
      <c r="D2" s="27"/>
    </row>
    <row r="3" spans="1:4" ht="19.5" customHeight="1">
      <c r="A3" s="27"/>
      <c r="B3" s="27"/>
      <c r="C3" s="27"/>
      <c r="D3" s="27"/>
    </row>
    <row r="4" spans="1:4" ht="19.5" customHeight="1">
      <c r="A4" s="36" t="s">
        <v>56</v>
      </c>
      <c r="B4" s="36"/>
      <c r="C4" s="36"/>
      <c r="D4" s="21"/>
    </row>
    <row r="5" spans="1:4" ht="19.5" customHeight="1">
      <c r="A5" s="38" t="s">
        <v>57</v>
      </c>
      <c r="B5" s="38"/>
      <c r="C5" s="38"/>
      <c r="D5" s="24"/>
    </row>
    <row r="6" spans="1:6" ht="19.5" customHeight="1" thickBot="1">
      <c r="A6" s="25" t="s">
        <v>11</v>
      </c>
      <c r="B6" s="26" t="s">
        <v>12</v>
      </c>
      <c r="C6" s="2" t="s">
        <v>46</v>
      </c>
      <c r="D6" s="1" t="s">
        <v>44</v>
      </c>
      <c r="E6" s="22" t="s">
        <v>45</v>
      </c>
      <c r="F6" s="22" t="s">
        <v>3</v>
      </c>
    </row>
    <row r="7" spans="1:6" ht="18" customHeight="1" thickTop="1">
      <c r="A7" s="28" t="s">
        <v>15</v>
      </c>
      <c r="B7" s="29" t="s">
        <v>16</v>
      </c>
      <c r="C7" s="12" t="s">
        <v>9</v>
      </c>
      <c r="D7" s="3">
        <v>100000</v>
      </c>
      <c r="E7" s="4"/>
      <c r="F7" s="4">
        <f>D7-E7</f>
        <v>100000</v>
      </c>
    </row>
    <row r="8" spans="1:6" ht="18" customHeight="1">
      <c r="A8" s="30" t="s">
        <v>17</v>
      </c>
      <c r="B8" s="31" t="s">
        <v>18</v>
      </c>
      <c r="C8" s="13" t="s">
        <v>50</v>
      </c>
      <c r="D8" s="5"/>
      <c r="E8" s="6">
        <v>30000</v>
      </c>
      <c r="F8" s="6">
        <f>IF(AND(D8="",E8=""),"",F7+D8-E8)</f>
        <v>70000</v>
      </c>
    </row>
    <row r="9" spans="1:6" ht="18" customHeight="1">
      <c r="A9" s="30" t="s">
        <v>10</v>
      </c>
      <c r="B9" s="31" t="s">
        <v>19</v>
      </c>
      <c r="C9" s="13" t="s">
        <v>51</v>
      </c>
      <c r="D9" s="5"/>
      <c r="E9" s="6">
        <v>29300</v>
      </c>
      <c r="F9" s="6">
        <f>IF(AND(D9="",E9=""),"",F8+D9-E9)</f>
        <v>40700</v>
      </c>
    </row>
    <row r="10" spans="1:6" ht="18" customHeight="1">
      <c r="A10" s="30" t="s">
        <v>20</v>
      </c>
      <c r="B10" s="31" t="s">
        <v>21</v>
      </c>
      <c r="C10" s="13" t="s">
        <v>22</v>
      </c>
      <c r="D10" s="5"/>
      <c r="E10" s="6">
        <v>390</v>
      </c>
      <c r="F10" s="6">
        <f>IF(AND(D10="",E10=""),"",F9+D10-E10)</f>
        <v>40310</v>
      </c>
    </row>
    <row r="11" spans="1:6" ht="18" customHeight="1">
      <c r="A11" s="30" t="s">
        <v>23</v>
      </c>
      <c r="B11" s="31" t="s">
        <v>24</v>
      </c>
      <c r="C11" s="13" t="s">
        <v>9</v>
      </c>
      <c r="D11" s="5">
        <v>100000</v>
      </c>
      <c r="E11" s="6"/>
      <c r="F11" s="6">
        <f>IF(AND(D11="",E11=""),"",F10+D11-E11)</f>
        <v>140310</v>
      </c>
    </row>
    <row r="12" spans="1:6" ht="18" customHeight="1">
      <c r="A12" s="32"/>
      <c r="B12" s="33"/>
      <c r="C12" s="14"/>
      <c r="D12" s="7"/>
      <c r="E12" s="8"/>
      <c r="F12" s="8" t="s">
        <v>0</v>
      </c>
    </row>
    <row r="13" spans="1:6" ht="18" customHeight="1">
      <c r="A13" s="19"/>
      <c r="B13" s="19"/>
      <c r="C13" s="19"/>
      <c r="D13" s="18"/>
      <c r="E13" s="19"/>
      <c r="F13" s="19"/>
    </row>
    <row r="14" spans="1:6" ht="18" customHeight="1">
      <c r="A14" s="36" t="s">
        <v>58</v>
      </c>
      <c r="B14" s="36"/>
      <c r="C14" s="36"/>
      <c r="D14" s="18"/>
      <c r="E14" s="18"/>
      <c r="F14" s="18"/>
    </row>
    <row r="15" spans="1:6" ht="18" customHeight="1">
      <c r="A15" s="38" t="s">
        <v>57</v>
      </c>
      <c r="B15" s="38"/>
      <c r="C15" s="38"/>
      <c r="D15" s="20"/>
      <c r="E15" s="20"/>
      <c r="F15" s="20"/>
    </row>
    <row r="16" spans="1:6" ht="18" customHeight="1" thickBot="1">
      <c r="A16" s="11" t="s">
        <v>13</v>
      </c>
      <c r="B16" s="34" t="s">
        <v>12</v>
      </c>
      <c r="C16" s="9" t="s">
        <v>47</v>
      </c>
      <c r="D16" s="10" t="s">
        <v>1</v>
      </c>
      <c r="E16" s="11" t="s">
        <v>2</v>
      </c>
      <c r="F16" s="11" t="s">
        <v>3</v>
      </c>
    </row>
    <row r="17" spans="1:6" ht="18" customHeight="1" thickTop="1">
      <c r="A17" s="28" t="s">
        <v>25</v>
      </c>
      <c r="B17" s="29" t="s">
        <v>26</v>
      </c>
      <c r="C17" s="12" t="s">
        <v>4</v>
      </c>
      <c r="D17" s="3">
        <v>1000000</v>
      </c>
      <c r="E17" s="4"/>
      <c r="F17" s="4">
        <f>D17-E17</f>
        <v>1000000</v>
      </c>
    </row>
    <row r="18" spans="1:6" ht="18" customHeight="1">
      <c r="A18" s="30"/>
      <c r="B18" s="31" t="s">
        <v>27</v>
      </c>
      <c r="C18" s="13" t="s">
        <v>5</v>
      </c>
      <c r="D18" s="5"/>
      <c r="E18" s="6">
        <v>100000</v>
      </c>
      <c r="F18" s="6">
        <f>IF(AND(D18="",E18=""),"",F17+D18-E18)</f>
        <v>900000</v>
      </c>
    </row>
    <row r="19" spans="1:6" ht="18" customHeight="1">
      <c r="A19" s="30" t="s">
        <v>28</v>
      </c>
      <c r="B19" s="31" t="s">
        <v>29</v>
      </c>
      <c r="C19" s="13" t="s">
        <v>52</v>
      </c>
      <c r="D19" s="5"/>
      <c r="E19" s="6">
        <v>50000</v>
      </c>
      <c r="F19" s="6">
        <f aca="true" t="shared" si="0" ref="F19:F25">IF(AND(D19="",E19=""),"",F18+D19-E19)</f>
        <v>850000</v>
      </c>
    </row>
    <row r="20" spans="1:6" ht="18" customHeight="1">
      <c r="A20" s="30"/>
      <c r="B20" s="31" t="s">
        <v>30</v>
      </c>
      <c r="C20" s="13" t="s">
        <v>53</v>
      </c>
      <c r="D20" s="5"/>
      <c r="E20" s="6">
        <v>40000</v>
      </c>
      <c r="F20" s="6">
        <f t="shared" si="0"/>
        <v>810000</v>
      </c>
    </row>
    <row r="21" spans="1:6" ht="18" customHeight="1">
      <c r="A21" s="30" t="s">
        <v>25</v>
      </c>
      <c r="B21" s="31" t="s">
        <v>31</v>
      </c>
      <c r="C21" s="13" t="s">
        <v>54</v>
      </c>
      <c r="D21" s="5"/>
      <c r="E21" s="6">
        <v>30000</v>
      </c>
      <c r="F21" s="6">
        <f t="shared" si="0"/>
        <v>780000</v>
      </c>
    </row>
    <row r="22" spans="1:6" ht="18" customHeight="1">
      <c r="A22" s="30"/>
      <c r="B22" s="31" t="s">
        <v>29</v>
      </c>
      <c r="C22" s="13" t="s">
        <v>32</v>
      </c>
      <c r="D22" s="5"/>
      <c r="E22" s="6">
        <v>9189</v>
      </c>
      <c r="F22" s="6">
        <f t="shared" si="0"/>
        <v>770811</v>
      </c>
    </row>
    <row r="23" spans="1:6" ht="18" customHeight="1">
      <c r="A23" s="30" t="s">
        <v>33</v>
      </c>
      <c r="B23" s="31" t="s">
        <v>34</v>
      </c>
      <c r="C23" s="13" t="s">
        <v>5</v>
      </c>
      <c r="D23" s="5"/>
      <c r="E23" s="6">
        <v>100000</v>
      </c>
      <c r="F23" s="6">
        <f t="shared" si="0"/>
        <v>670811</v>
      </c>
    </row>
    <row r="24" spans="1:6" ht="18" customHeight="1">
      <c r="A24" s="30"/>
      <c r="B24" s="31" t="s">
        <v>35</v>
      </c>
      <c r="C24" s="13" t="s">
        <v>36</v>
      </c>
      <c r="D24" s="5"/>
      <c r="E24" s="6">
        <v>3063</v>
      </c>
      <c r="F24" s="6">
        <f>IF(AND(D24="",E24=""),"",F23+D24-E24)</f>
        <v>667748</v>
      </c>
    </row>
    <row r="25" spans="1:6" ht="18" customHeight="1">
      <c r="A25" s="30"/>
      <c r="B25" s="31" t="s">
        <v>37</v>
      </c>
      <c r="C25" s="13" t="s">
        <v>6</v>
      </c>
      <c r="D25" s="5"/>
      <c r="E25" s="6">
        <v>40000</v>
      </c>
      <c r="F25" s="6">
        <f t="shared" si="0"/>
        <v>627748</v>
      </c>
    </row>
    <row r="26" spans="1:6" ht="18" customHeight="1">
      <c r="A26" s="32"/>
      <c r="B26" s="33"/>
      <c r="C26" s="14"/>
      <c r="D26" s="7"/>
      <c r="E26" s="8"/>
      <c r="F26" s="8"/>
    </row>
    <row r="27" spans="1:6" ht="18" customHeight="1">
      <c r="A27" s="15"/>
      <c r="B27" s="16"/>
      <c r="C27" s="16"/>
      <c r="D27" s="16"/>
      <c r="E27" s="16"/>
      <c r="F27" s="16"/>
    </row>
    <row r="28" spans="1:6" ht="18" customHeight="1">
      <c r="A28" s="37" t="s">
        <v>59</v>
      </c>
      <c r="B28" s="37"/>
      <c r="C28" s="37"/>
      <c r="D28" s="17"/>
      <c r="E28" s="17"/>
      <c r="F28" s="17"/>
    </row>
    <row r="29" spans="1:6" ht="18" customHeight="1">
      <c r="A29" s="38" t="s">
        <v>57</v>
      </c>
      <c r="B29" s="38"/>
      <c r="C29" s="38"/>
      <c r="D29" s="17"/>
      <c r="E29" s="17"/>
      <c r="F29" s="17"/>
    </row>
    <row r="30" spans="1:6" ht="18" customHeight="1" thickBot="1">
      <c r="A30" s="11" t="s">
        <v>13</v>
      </c>
      <c r="B30" s="23" t="s">
        <v>12</v>
      </c>
      <c r="C30" s="9" t="s">
        <v>48</v>
      </c>
      <c r="D30" s="10" t="s">
        <v>7</v>
      </c>
      <c r="E30" s="11" t="s">
        <v>8</v>
      </c>
      <c r="F30" s="11" t="s">
        <v>3</v>
      </c>
    </row>
    <row r="31" spans="1:6" ht="18" customHeight="1" thickTop="1">
      <c r="A31" s="28" t="s">
        <v>38</v>
      </c>
      <c r="B31" s="29" t="s">
        <v>38</v>
      </c>
      <c r="C31" s="12" t="s">
        <v>43</v>
      </c>
      <c r="D31" s="3"/>
      <c r="E31" s="4">
        <v>5105</v>
      </c>
      <c r="F31" s="4">
        <f>E31-D31</f>
        <v>5105</v>
      </c>
    </row>
    <row r="32" spans="1:6" ht="18" customHeight="1">
      <c r="A32" s="30"/>
      <c r="B32" s="31" t="s">
        <v>39</v>
      </c>
      <c r="C32" s="13" t="s">
        <v>43</v>
      </c>
      <c r="D32" s="5"/>
      <c r="E32" s="6">
        <v>4084</v>
      </c>
      <c r="F32" s="6">
        <f>IF(AND(D32="",E32=""),"",F31+E32-D32)</f>
        <v>9189</v>
      </c>
    </row>
    <row r="33" spans="1:6" ht="18" customHeight="1">
      <c r="A33" s="30" t="s">
        <v>40</v>
      </c>
      <c r="B33" s="31" t="s">
        <v>41</v>
      </c>
      <c r="C33" s="13" t="s">
        <v>55</v>
      </c>
      <c r="D33" s="5"/>
      <c r="E33" s="6">
        <v>3063</v>
      </c>
      <c r="F33" s="6">
        <f>IF(AND(D33="",E33=""),"",F32+E33-D33)</f>
        <v>12252</v>
      </c>
    </row>
    <row r="34" spans="1:6" ht="18" customHeight="1">
      <c r="A34" s="30" t="s">
        <v>0</v>
      </c>
      <c r="B34" s="31" t="s">
        <v>38</v>
      </c>
      <c r="C34" s="13" t="s">
        <v>42</v>
      </c>
      <c r="D34" s="5">
        <v>9189</v>
      </c>
      <c r="E34" s="6"/>
      <c r="F34" s="6">
        <f>IF(AND(D34="",E34=""),"",F33+E34-D34)</f>
        <v>3063</v>
      </c>
    </row>
    <row r="35" spans="1:6" ht="18" customHeight="1">
      <c r="A35" s="30" t="s">
        <v>38</v>
      </c>
      <c r="B35" s="31" t="s">
        <v>39</v>
      </c>
      <c r="C35" s="13" t="s">
        <v>36</v>
      </c>
      <c r="D35" s="5">
        <v>3063</v>
      </c>
      <c r="E35" s="6"/>
      <c r="F35" s="6">
        <f>IF(AND(D35="",E35=""),"",F34+E35-D35)</f>
        <v>0</v>
      </c>
    </row>
    <row r="36" spans="1:6" ht="18" customHeight="1">
      <c r="A36" s="30"/>
      <c r="B36" s="31" t="s">
        <v>41</v>
      </c>
      <c r="C36" s="13" t="s">
        <v>43</v>
      </c>
      <c r="D36" s="5"/>
      <c r="E36" s="6">
        <v>4084</v>
      </c>
      <c r="F36" s="6">
        <f>IF(AND(D36="",E36=""),"",F35+E36-D36)</f>
        <v>4084</v>
      </c>
    </row>
    <row r="37" spans="1:6" ht="18" customHeight="1">
      <c r="A37" s="32"/>
      <c r="B37" s="33"/>
      <c r="C37" s="14"/>
      <c r="D37" s="7"/>
      <c r="E37" s="8"/>
      <c r="F37" s="8"/>
    </row>
  </sheetData>
  <sheetProtection/>
  <mergeCells count="7">
    <mergeCell ref="A29:C29"/>
    <mergeCell ref="A1:D1"/>
    <mergeCell ref="A4:C4"/>
    <mergeCell ref="A14:C14"/>
    <mergeCell ref="A28:C28"/>
    <mergeCell ref="A5:C5"/>
    <mergeCell ref="A15:C15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mono04</dc:creator>
  <cp:keywords/>
  <dc:description/>
  <cp:lastModifiedBy>user</cp:lastModifiedBy>
  <cp:lastPrinted>2017-04-04T02:39:38Z</cp:lastPrinted>
  <dcterms:created xsi:type="dcterms:W3CDTF">2013-04-23T02:14:38Z</dcterms:created>
  <dcterms:modified xsi:type="dcterms:W3CDTF">2017-04-04T02:39:45Z</dcterms:modified>
  <cp:category/>
  <cp:version/>
  <cp:contentType/>
  <cp:contentStatus/>
</cp:coreProperties>
</file>