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315" windowHeight="11880" activeTab="0"/>
  </bookViews>
  <sheets>
    <sheet name="元帳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<sst xmlns="http://schemas.openxmlformats.org/spreadsheetml/2006/main" count="45" uniqueCount="36">
  <si>
    <t>摘要</t>
  </si>
  <si>
    <t>収入</t>
  </si>
  <si>
    <t>支出</t>
  </si>
  <si>
    <t>残高</t>
  </si>
  <si>
    <t xml:space="preserve"> </t>
  </si>
  <si>
    <t>摘　　要</t>
  </si>
  <si>
    <t>預　　入</t>
  </si>
  <si>
    <t>引　　出</t>
  </si>
  <si>
    <t>残　　高</t>
  </si>
  <si>
    <t>本会計より繰入</t>
  </si>
  <si>
    <t>現金引出</t>
  </si>
  <si>
    <t>専門家謝金　○○大学　教授　○○○○</t>
  </si>
  <si>
    <t>専門家謝金　○○会社　代表取締役　△△△△</t>
  </si>
  <si>
    <t>専門家謝金　○○会社　部長　□□□□</t>
  </si>
  <si>
    <t>11月分源泉徴収預り金支払</t>
  </si>
  <si>
    <t>専門家謝金　中小企業診断士　××××</t>
  </si>
  <si>
    <t>借　　方</t>
  </si>
  <si>
    <t>貸　　方</t>
  </si>
  <si>
    <t>専門家謝金源泉徴収預り金</t>
  </si>
  <si>
    <t>専門家謝金源泉徴収預り金</t>
  </si>
  <si>
    <t>現金出納帳</t>
  </si>
  <si>
    <t>預り金</t>
  </si>
  <si>
    <t>預金出納帳</t>
  </si>
  <si>
    <t>普通預金より</t>
  </si>
  <si>
    <t>専門家謝金　▽▽▽▽　@30000×1日</t>
  </si>
  <si>
    <t>　</t>
  </si>
  <si>
    <t>専門家旅費　▽▽▽▽（東京～新大阪）　</t>
  </si>
  <si>
    <t>通信運搬費（○○企業→○○　○○のため）</t>
  </si>
  <si>
    <t>雑役務費（○月○日～○月○日分）</t>
  </si>
  <si>
    <t>平成27年</t>
  </si>
  <si>
    <t>3月分源泉徴収預り金支払</t>
  </si>
  <si>
    <t>人件費　○○○○　3月分</t>
  </si>
  <si>
    <t>2月分源泉徴収預り金支払</t>
  </si>
  <si>
    <t>人件費　○○○○　4月分</t>
  </si>
  <si>
    <t>2月分源泉徴収預り金支払</t>
  </si>
  <si>
    <t>&lt;参考様式１８&gt;　【元帳 記載例】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</si>
</sst>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thin"/>
      <top/>
      <bottom style="hair"/>
    </border>
    <border>
      <left style="thin"/>
      <right style="thin"/>
      <top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/>
    </border>
    <border>
      <left style="thin"/>
      <right style="thin"/>
      <top style="hair"/>
      <bottom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/>
      <bottom style="hair"/>
    </border>
    <border>
      <left/>
      <right/>
      <top/>
      <bottom style="hair"/>
    </border>
    <border>
      <left style="thin"/>
      <right style="double"/>
      <top style="hair"/>
      <bottom style="hair"/>
    </border>
    <border>
      <left/>
      <right/>
      <top style="hair"/>
      <bottom style="hair"/>
    </border>
    <border>
      <left style="thin"/>
      <right style="double"/>
      <top style="hair"/>
      <bottom/>
    </border>
    <border>
      <left/>
      <right/>
      <top style="hair"/>
      <bottom/>
    </border>
    <border>
      <left style="thin"/>
      <right style="double"/>
      <top style="hair"/>
      <bottom style="thin"/>
    </border>
    <border>
      <left/>
      <right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" fillId="33" borderId="12" xfId="48" applyFont="1" applyFill="1" applyBorder="1" applyAlignment="1">
      <alignment vertical="center"/>
    </xf>
    <xf numFmtId="38" fontId="3" fillId="33" borderId="13" xfId="48" applyFont="1" applyFill="1" applyBorder="1" applyAlignment="1">
      <alignment vertical="center"/>
    </xf>
    <xf numFmtId="38" fontId="3" fillId="33" borderId="14" xfId="48" applyFont="1" applyFill="1" applyBorder="1" applyAlignment="1">
      <alignment vertical="center"/>
    </xf>
    <xf numFmtId="38" fontId="3" fillId="33" borderId="15" xfId="48" applyFont="1" applyFill="1" applyBorder="1" applyAlignment="1">
      <alignment vertical="center"/>
    </xf>
    <xf numFmtId="38" fontId="3" fillId="33" borderId="16" xfId="48" applyFont="1" applyFill="1" applyBorder="1" applyAlignment="1">
      <alignment vertical="center"/>
    </xf>
    <xf numFmtId="38" fontId="3" fillId="33" borderId="17" xfId="48" applyFont="1" applyFill="1" applyBorder="1" applyAlignment="1">
      <alignment vertical="center"/>
    </xf>
    <xf numFmtId="38" fontId="3" fillId="33" borderId="18" xfId="48" applyFont="1" applyFill="1" applyBorder="1" applyAlignment="1">
      <alignment vertical="center"/>
    </xf>
    <xf numFmtId="38" fontId="3" fillId="33" borderId="19" xfId="48" applyFont="1" applyFill="1" applyBorder="1" applyAlignment="1">
      <alignment vertical="center"/>
    </xf>
    <xf numFmtId="38" fontId="3" fillId="33" borderId="20" xfId="48" applyFont="1" applyFill="1" applyBorder="1" applyAlignment="1">
      <alignment horizontal="center" vertical="center"/>
    </xf>
    <xf numFmtId="38" fontId="3" fillId="33" borderId="21" xfId="48" applyFont="1" applyFill="1" applyBorder="1" applyAlignment="1">
      <alignment horizontal="center" vertical="center"/>
    </xf>
    <xf numFmtId="38" fontId="3" fillId="33" borderId="22" xfId="48" applyFont="1" applyFill="1" applyBorder="1" applyAlignment="1">
      <alignment horizontal="center" vertical="center"/>
    </xf>
    <xf numFmtId="38" fontId="3" fillId="33" borderId="13" xfId="48" applyFont="1" applyFill="1" applyBorder="1" applyAlignment="1">
      <alignment vertical="center"/>
    </xf>
    <xf numFmtId="38" fontId="3" fillId="33" borderId="23" xfId="48" applyFont="1" applyFill="1" applyBorder="1" applyAlignment="1">
      <alignment vertical="center"/>
    </xf>
    <xf numFmtId="38" fontId="3" fillId="33" borderId="24" xfId="48" applyFont="1" applyFill="1" applyBorder="1" applyAlignment="1">
      <alignment vertical="center"/>
    </xf>
    <xf numFmtId="38" fontId="3" fillId="33" borderId="15" xfId="48" applyFont="1" applyFill="1" applyBorder="1" applyAlignment="1">
      <alignment vertical="center"/>
    </xf>
    <xf numFmtId="38" fontId="3" fillId="33" borderId="25" xfId="48" applyFont="1" applyFill="1" applyBorder="1" applyAlignment="1">
      <alignment vertical="center"/>
    </xf>
    <xf numFmtId="38" fontId="3" fillId="33" borderId="26" xfId="48" applyFont="1" applyFill="1" applyBorder="1" applyAlignment="1">
      <alignment vertical="center"/>
    </xf>
    <xf numFmtId="38" fontId="3" fillId="33" borderId="17" xfId="48" applyFont="1" applyFill="1" applyBorder="1" applyAlignment="1">
      <alignment vertical="center"/>
    </xf>
    <xf numFmtId="38" fontId="3" fillId="33" borderId="27" xfId="48" applyFont="1" applyFill="1" applyBorder="1" applyAlignment="1">
      <alignment vertical="center"/>
    </xf>
    <xf numFmtId="38" fontId="3" fillId="33" borderId="28" xfId="48" applyFont="1" applyFill="1" applyBorder="1" applyAlignment="1">
      <alignment vertical="center"/>
    </xf>
    <xf numFmtId="38" fontId="3" fillId="33" borderId="19" xfId="48" applyFont="1" applyFill="1" applyBorder="1" applyAlignment="1">
      <alignment vertical="center"/>
    </xf>
    <xf numFmtId="38" fontId="3" fillId="33" borderId="29" xfId="48" applyFont="1" applyFill="1" applyBorder="1" applyAlignment="1">
      <alignment vertical="center"/>
    </xf>
    <xf numFmtId="38" fontId="3" fillId="33" borderId="30" xfId="48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38" fontId="5" fillId="33" borderId="0" xfId="48" applyFont="1" applyFill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39" fillId="0" borderId="0" xfId="0" applyFont="1" applyAlignment="1">
      <alignment horizontal="left" vertical="center"/>
    </xf>
    <xf numFmtId="0" fontId="0" fillId="0" borderId="22" xfId="0" applyBorder="1" applyAlignment="1">
      <alignment horizontal="center" vertical="center"/>
    </xf>
    <xf numFmtId="38" fontId="3" fillId="33" borderId="34" xfId="48" applyFont="1" applyFill="1" applyBorder="1" applyAlignment="1">
      <alignment horizontal="center" vertical="center"/>
    </xf>
    <xf numFmtId="38" fontId="3" fillId="33" borderId="35" xfId="48" applyFont="1" applyFill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4" fillId="0" borderId="33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4" fillId="0" borderId="36" xfId="0" applyFont="1" applyBorder="1" applyAlignment="1">
      <alignment horizontal="left" vertical="center"/>
    </xf>
    <xf numFmtId="38" fontId="4" fillId="33" borderId="33" xfId="48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A2" sqref="A2:C2"/>
    </sheetView>
  </sheetViews>
  <sheetFormatPr defaultColWidth="9.140625" defaultRowHeight="15"/>
  <cols>
    <col min="1" max="2" width="6.57421875" style="0" customWidth="1"/>
    <col min="3" max="3" width="43.140625" style="0" customWidth="1"/>
  </cols>
  <sheetData>
    <row r="1" spans="1:4" ht="19.5" customHeight="1">
      <c r="A1" s="37" t="s">
        <v>35</v>
      </c>
      <c r="B1" s="37"/>
      <c r="C1" s="37"/>
      <c r="D1" s="37"/>
    </row>
    <row r="2" spans="1:4" ht="19.5" customHeight="1">
      <c r="A2" s="38" t="s">
        <v>20</v>
      </c>
      <c r="B2" s="38"/>
      <c r="C2" s="38"/>
      <c r="D2" s="33"/>
    </row>
    <row r="3" spans="1:6" ht="19.5" customHeight="1" thickBot="1">
      <c r="A3" s="39" t="s">
        <v>29</v>
      </c>
      <c r="B3" s="40"/>
      <c r="C3" s="2" t="s">
        <v>0</v>
      </c>
      <c r="D3" s="1" t="s">
        <v>1</v>
      </c>
      <c r="E3" s="34" t="s">
        <v>2</v>
      </c>
      <c r="F3" s="34" t="s">
        <v>3</v>
      </c>
    </row>
    <row r="4" spans="1:6" ht="18" customHeight="1" thickTop="1">
      <c r="A4" s="14">
        <v>1</v>
      </c>
      <c r="B4" s="15">
        <v>20</v>
      </c>
      <c r="C4" s="16" t="s">
        <v>23</v>
      </c>
      <c r="D4" s="3">
        <v>100000</v>
      </c>
      <c r="E4" s="4"/>
      <c r="F4" s="4">
        <f>D4-E4</f>
        <v>100000</v>
      </c>
    </row>
    <row r="5" spans="1:6" ht="18" customHeight="1">
      <c r="A5" s="17">
        <v>3</v>
      </c>
      <c r="B5" s="18">
        <v>10</v>
      </c>
      <c r="C5" s="19" t="s">
        <v>24</v>
      </c>
      <c r="D5" s="5"/>
      <c r="E5" s="6">
        <v>30000</v>
      </c>
      <c r="F5" s="6">
        <f>IF(AND(D5="",E5=""),"",F4+D5-E5)</f>
        <v>70000</v>
      </c>
    </row>
    <row r="6" spans="1:6" ht="18" customHeight="1">
      <c r="A6" s="17" t="s">
        <v>25</v>
      </c>
      <c r="B6" s="18">
        <v>10</v>
      </c>
      <c r="C6" s="19" t="s">
        <v>26</v>
      </c>
      <c r="D6" s="5"/>
      <c r="E6" s="6">
        <v>29300</v>
      </c>
      <c r="F6" s="6">
        <f aca="true" t="shared" si="0" ref="F6:F13">IF(AND(D6="",E6=""),"",F5+D6-E6)</f>
        <v>40700</v>
      </c>
    </row>
    <row r="7" spans="1:6" ht="18" customHeight="1">
      <c r="A7" s="17">
        <v>4</v>
      </c>
      <c r="B7" s="18">
        <v>21</v>
      </c>
      <c r="C7" s="19" t="s">
        <v>27</v>
      </c>
      <c r="D7" s="5">
        <v>390</v>
      </c>
      <c r="E7" s="6"/>
      <c r="F7" s="6">
        <f t="shared" si="0"/>
        <v>41090</v>
      </c>
    </row>
    <row r="8" spans="1:6" ht="18" customHeight="1">
      <c r="A8" s="17">
        <v>6</v>
      </c>
      <c r="B8" s="18">
        <v>17</v>
      </c>
      <c r="C8" s="19" t="s">
        <v>23</v>
      </c>
      <c r="D8" s="5">
        <v>100000</v>
      </c>
      <c r="E8" s="6"/>
      <c r="F8" s="6">
        <f>IF(AND(D8="",E8=""),"",F7+D8-E8)</f>
        <v>141090</v>
      </c>
    </row>
    <row r="9" spans="1:6" ht="18" customHeight="1">
      <c r="A9" s="17">
        <v>7</v>
      </c>
      <c r="B9" s="18">
        <v>1</v>
      </c>
      <c r="C9" s="19" t="s">
        <v>28</v>
      </c>
      <c r="D9" s="5"/>
      <c r="E9" s="6">
        <v>50000</v>
      </c>
      <c r="F9" s="6">
        <f t="shared" si="0"/>
        <v>91090</v>
      </c>
    </row>
    <row r="10" spans="1:6" ht="18" customHeight="1">
      <c r="A10" s="20"/>
      <c r="B10" s="21"/>
      <c r="C10" s="22"/>
      <c r="D10" s="7"/>
      <c r="E10" s="8"/>
      <c r="F10" s="6">
        <f t="shared" si="0"/>
      </c>
    </row>
    <row r="11" spans="1:6" ht="18" customHeight="1">
      <c r="A11" s="20"/>
      <c r="B11" s="21"/>
      <c r="C11" s="22"/>
      <c r="D11" s="7"/>
      <c r="E11" s="8"/>
      <c r="F11" s="6">
        <f t="shared" si="0"/>
      </c>
    </row>
    <row r="12" spans="1:6" ht="18" customHeight="1">
      <c r="A12" s="20"/>
      <c r="B12" s="21"/>
      <c r="C12" s="22"/>
      <c r="D12" s="7"/>
      <c r="E12" s="8"/>
      <c r="F12" s="6">
        <f t="shared" si="0"/>
      </c>
    </row>
    <row r="13" spans="1:6" ht="18" customHeight="1">
      <c r="A13" s="20"/>
      <c r="B13" s="21"/>
      <c r="C13" s="22"/>
      <c r="D13" s="7"/>
      <c r="E13" s="8"/>
      <c r="F13" s="6">
        <f t="shared" si="0"/>
      </c>
    </row>
    <row r="14" spans="1:6" ht="18" customHeight="1">
      <c r="A14" s="23"/>
      <c r="B14" s="24"/>
      <c r="C14" s="25"/>
      <c r="D14" s="9"/>
      <c r="E14" s="10"/>
      <c r="F14" s="10" t="s">
        <v>4</v>
      </c>
    </row>
    <row r="15" spans="1:6" ht="18" customHeight="1">
      <c r="A15" s="29"/>
      <c r="B15" s="30"/>
      <c r="C15" s="30"/>
      <c r="D15" s="30"/>
      <c r="E15" s="31"/>
      <c r="F15" s="31"/>
    </row>
    <row r="16" spans="1:6" ht="18" customHeight="1">
      <c r="A16" s="41" t="s">
        <v>22</v>
      </c>
      <c r="B16" s="38"/>
      <c r="C16" s="38"/>
      <c r="D16" s="30"/>
      <c r="E16" s="32"/>
      <c r="F16" s="32"/>
    </row>
    <row r="17" spans="1:6" ht="18" customHeight="1" thickBot="1">
      <c r="A17" s="35" t="s">
        <v>29</v>
      </c>
      <c r="B17" s="36"/>
      <c r="C17" s="11" t="s">
        <v>5</v>
      </c>
      <c r="D17" s="12" t="s">
        <v>6</v>
      </c>
      <c r="E17" s="13" t="s">
        <v>7</v>
      </c>
      <c r="F17" s="13" t="s">
        <v>8</v>
      </c>
    </row>
    <row r="18" spans="1:6" ht="18" customHeight="1" thickTop="1">
      <c r="A18" s="14">
        <v>1</v>
      </c>
      <c r="B18" s="15">
        <v>20</v>
      </c>
      <c r="C18" s="16" t="s">
        <v>9</v>
      </c>
      <c r="D18" s="3">
        <v>1000000</v>
      </c>
      <c r="E18" s="4"/>
      <c r="F18" s="4">
        <f>D18-E18</f>
        <v>1000000</v>
      </c>
    </row>
    <row r="19" spans="1:6" ht="18" customHeight="1">
      <c r="A19" s="17"/>
      <c r="B19" s="18">
        <v>23</v>
      </c>
      <c r="C19" s="19" t="s">
        <v>10</v>
      </c>
      <c r="D19" s="5"/>
      <c r="E19" s="6">
        <v>100000</v>
      </c>
      <c r="F19" s="6">
        <f>IF(AND(D19="",E19=""),"",F18+D19-E19)</f>
        <v>900000</v>
      </c>
    </row>
    <row r="20" spans="1:6" ht="18" customHeight="1">
      <c r="A20" s="17">
        <v>2</v>
      </c>
      <c r="B20" s="18">
        <v>16</v>
      </c>
      <c r="C20" s="19" t="s">
        <v>11</v>
      </c>
      <c r="D20" s="5"/>
      <c r="E20" s="6">
        <v>50000</v>
      </c>
      <c r="F20" s="6">
        <f aca="true" t="shared" si="1" ref="F20:F34">IF(AND(D20="",E20=""),"",F19+D20-E20)</f>
        <v>850000</v>
      </c>
    </row>
    <row r="21" spans="1:6" ht="18" customHeight="1">
      <c r="A21" s="17"/>
      <c r="B21" s="18">
        <v>20</v>
      </c>
      <c r="C21" s="19" t="s">
        <v>12</v>
      </c>
      <c r="D21" s="5"/>
      <c r="E21" s="6">
        <v>40000</v>
      </c>
      <c r="F21" s="6">
        <f t="shared" si="1"/>
        <v>810000</v>
      </c>
    </row>
    <row r="22" spans="1:6" ht="18" customHeight="1">
      <c r="A22" s="17">
        <v>3</v>
      </c>
      <c r="B22" s="18">
        <v>5</v>
      </c>
      <c r="C22" s="19" t="s">
        <v>13</v>
      </c>
      <c r="D22" s="5"/>
      <c r="E22" s="6">
        <v>30000</v>
      </c>
      <c r="F22" s="6">
        <f t="shared" si="1"/>
        <v>780000</v>
      </c>
    </row>
    <row r="23" spans="1:6" ht="18" customHeight="1">
      <c r="A23" s="17"/>
      <c r="B23" s="18">
        <v>10</v>
      </c>
      <c r="C23" s="19" t="s">
        <v>32</v>
      </c>
      <c r="D23" s="5"/>
      <c r="E23" s="6">
        <v>8000</v>
      </c>
      <c r="F23" s="6">
        <f t="shared" si="1"/>
        <v>772000</v>
      </c>
    </row>
    <row r="24" spans="1:6" ht="18" customHeight="1">
      <c r="A24" s="17"/>
      <c r="B24" s="18">
        <v>25</v>
      </c>
      <c r="C24" s="19" t="s">
        <v>31</v>
      </c>
      <c r="D24" s="5"/>
      <c r="E24" s="6">
        <v>200000</v>
      </c>
      <c r="F24" s="6">
        <f t="shared" si="1"/>
        <v>572000</v>
      </c>
    </row>
    <row r="25" spans="1:6" ht="18" customHeight="1">
      <c r="A25" s="17">
        <v>4</v>
      </c>
      <c r="B25" s="18">
        <v>2</v>
      </c>
      <c r="C25" s="19" t="s">
        <v>10</v>
      </c>
      <c r="D25" s="5"/>
      <c r="E25" s="6">
        <v>100000</v>
      </c>
      <c r="F25" s="6">
        <f t="shared" si="1"/>
        <v>472000</v>
      </c>
    </row>
    <row r="26" spans="1:6" ht="18" customHeight="1">
      <c r="A26" s="17"/>
      <c r="B26" s="18">
        <v>10</v>
      </c>
      <c r="C26" s="19" t="s">
        <v>30</v>
      </c>
      <c r="D26" s="5"/>
      <c r="E26" s="6">
        <v>3000</v>
      </c>
      <c r="F26" s="6">
        <f t="shared" si="1"/>
        <v>469000</v>
      </c>
    </row>
    <row r="27" spans="1:6" ht="18" customHeight="1">
      <c r="A27" s="17"/>
      <c r="B27" s="18">
        <v>20</v>
      </c>
      <c r="C27" s="19" t="s">
        <v>15</v>
      </c>
      <c r="D27" s="5"/>
      <c r="E27" s="6">
        <v>40000</v>
      </c>
      <c r="F27" s="6">
        <f t="shared" si="1"/>
        <v>429000</v>
      </c>
    </row>
    <row r="28" spans="1:6" ht="18" customHeight="1">
      <c r="A28" s="17"/>
      <c r="B28" s="18">
        <v>24</v>
      </c>
      <c r="C28" s="19" t="s">
        <v>33</v>
      </c>
      <c r="D28" s="5"/>
      <c r="E28" s="6">
        <v>150000</v>
      </c>
      <c r="F28" s="6">
        <f t="shared" si="1"/>
        <v>279000</v>
      </c>
    </row>
    <row r="29" spans="1:6" ht="18" customHeight="1">
      <c r="A29" s="17"/>
      <c r="B29" s="18"/>
      <c r="C29" s="19"/>
      <c r="D29" s="5"/>
      <c r="E29" s="6"/>
      <c r="F29" s="6"/>
    </row>
    <row r="30" spans="1:6" ht="18" customHeight="1">
      <c r="A30" s="17"/>
      <c r="B30" s="18"/>
      <c r="C30" s="19"/>
      <c r="D30" s="5"/>
      <c r="E30" s="6"/>
      <c r="F30" s="6">
        <f t="shared" si="1"/>
      </c>
    </row>
    <row r="31" spans="1:6" ht="18" customHeight="1">
      <c r="A31" s="20"/>
      <c r="B31" s="21"/>
      <c r="C31" s="22"/>
      <c r="D31" s="7"/>
      <c r="E31" s="8"/>
      <c r="F31" s="6">
        <f t="shared" si="1"/>
      </c>
    </row>
    <row r="32" spans="1:6" ht="18" customHeight="1">
      <c r="A32" s="20"/>
      <c r="B32" s="21"/>
      <c r="C32" s="22"/>
      <c r="D32" s="7"/>
      <c r="E32" s="8"/>
      <c r="F32" s="6">
        <f t="shared" si="1"/>
      </c>
    </row>
    <row r="33" spans="1:6" ht="18" customHeight="1">
      <c r="A33" s="20"/>
      <c r="B33" s="21"/>
      <c r="C33" s="22"/>
      <c r="D33" s="7"/>
      <c r="E33" s="8"/>
      <c r="F33" s="6">
        <f t="shared" si="1"/>
      </c>
    </row>
    <row r="34" spans="1:6" ht="18" customHeight="1">
      <c r="A34" s="20"/>
      <c r="B34" s="21"/>
      <c r="C34" s="22"/>
      <c r="D34" s="7"/>
      <c r="E34" s="8"/>
      <c r="F34" s="6">
        <f t="shared" si="1"/>
      </c>
    </row>
    <row r="35" spans="1:6" ht="18" customHeight="1">
      <c r="A35" s="23"/>
      <c r="B35" s="24"/>
      <c r="C35" s="25"/>
      <c r="D35" s="9"/>
      <c r="E35" s="10"/>
      <c r="F35" s="10"/>
    </row>
    <row r="36" spans="1:6" ht="18" customHeight="1">
      <c r="A36" s="26"/>
      <c r="B36" s="27"/>
      <c r="C36" s="27"/>
      <c r="D36" s="27"/>
      <c r="E36" s="27"/>
      <c r="F36" s="27"/>
    </row>
    <row r="37" spans="1:6" ht="18" customHeight="1">
      <c r="A37" s="42" t="s">
        <v>21</v>
      </c>
      <c r="B37" s="42"/>
      <c r="C37" s="42"/>
      <c r="D37" s="28"/>
      <c r="E37" s="28"/>
      <c r="F37" s="28"/>
    </row>
    <row r="38" spans="1:6" ht="18" customHeight="1" thickBot="1">
      <c r="A38" s="35" t="s">
        <v>29</v>
      </c>
      <c r="B38" s="36"/>
      <c r="C38" s="11" t="s">
        <v>5</v>
      </c>
      <c r="D38" s="12" t="s">
        <v>16</v>
      </c>
      <c r="E38" s="13" t="s">
        <v>17</v>
      </c>
      <c r="F38" s="13" t="s">
        <v>8</v>
      </c>
    </row>
    <row r="39" spans="1:6" ht="18" customHeight="1" thickTop="1">
      <c r="A39" s="14">
        <v>2</v>
      </c>
      <c r="B39" s="15">
        <v>16</v>
      </c>
      <c r="C39" s="16" t="s">
        <v>18</v>
      </c>
      <c r="D39" s="3"/>
      <c r="E39" s="4">
        <v>5000</v>
      </c>
      <c r="F39" s="4">
        <f>E39-D39</f>
        <v>5000</v>
      </c>
    </row>
    <row r="40" spans="1:6" ht="18" customHeight="1">
      <c r="A40" s="17"/>
      <c r="B40" s="18">
        <v>20</v>
      </c>
      <c r="C40" s="19" t="s">
        <v>18</v>
      </c>
      <c r="D40" s="5"/>
      <c r="E40" s="6">
        <v>4000</v>
      </c>
      <c r="F40" s="6">
        <f>IF(AND(D40="",E40=""),"",F39+E40-D40)</f>
        <v>9000</v>
      </c>
    </row>
    <row r="41" spans="1:6" ht="18" customHeight="1">
      <c r="A41" s="17">
        <v>3</v>
      </c>
      <c r="B41" s="18">
        <v>5</v>
      </c>
      <c r="C41" s="19" t="s">
        <v>19</v>
      </c>
      <c r="D41" s="5"/>
      <c r="E41" s="6">
        <v>3000</v>
      </c>
      <c r="F41" s="6">
        <f aca="true" t="shared" si="2" ref="F41:F49">IF(AND(D41="",E41=""),"",F40+E41-D41)</f>
        <v>12000</v>
      </c>
    </row>
    <row r="42" spans="1:6" ht="18" customHeight="1">
      <c r="A42" s="17" t="s">
        <v>4</v>
      </c>
      <c r="B42" s="18">
        <v>10</v>
      </c>
      <c r="C42" s="19" t="s">
        <v>34</v>
      </c>
      <c r="D42" s="5">
        <v>9000</v>
      </c>
      <c r="E42" s="6"/>
      <c r="F42" s="6">
        <f t="shared" si="2"/>
        <v>3000</v>
      </c>
    </row>
    <row r="43" spans="1:6" ht="18" customHeight="1">
      <c r="A43" s="17">
        <v>4</v>
      </c>
      <c r="B43" s="18">
        <v>10</v>
      </c>
      <c r="C43" s="19" t="s">
        <v>14</v>
      </c>
      <c r="D43" s="5">
        <v>3000</v>
      </c>
      <c r="E43" s="6"/>
      <c r="F43" s="6">
        <f t="shared" si="2"/>
        <v>0</v>
      </c>
    </row>
    <row r="44" spans="1:6" ht="18" customHeight="1">
      <c r="A44" s="17"/>
      <c r="B44" s="18">
        <v>20</v>
      </c>
      <c r="C44" s="19" t="s">
        <v>18</v>
      </c>
      <c r="D44" s="5"/>
      <c r="E44" s="6">
        <v>4000</v>
      </c>
      <c r="F44" s="6">
        <f t="shared" si="2"/>
        <v>4000</v>
      </c>
    </row>
    <row r="45" spans="1:6" ht="18" customHeight="1">
      <c r="A45" s="17"/>
      <c r="B45" s="18"/>
      <c r="C45" s="19"/>
      <c r="D45" s="5"/>
      <c r="E45" s="6"/>
      <c r="F45" s="6"/>
    </row>
    <row r="46" spans="1:6" ht="18" customHeight="1">
      <c r="A46" s="17"/>
      <c r="B46" s="18"/>
      <c r="C46" s="19"/>
      <c r="D46" s="5"/>
      <c r="E46" s="6"/>
      <c r="F46" s="6">
        <f t="shared" si="2"/>
      </c>
    </row>
    <row r="47" spans="1:6" ht="18" customHeight="1">
      <c r="A47" s="17"/>
      <c r="B47" s="18"/>
      <c r="C47" s="19"/>
      <c r="D47" s="5"/>
      <c r="E47" s="6"/>
      <c r="F47" s="6">
        <f t="shared" si="2"/>
      </c>
    </row>
    <row r="48" spans="1:6" ht="18" customHeight="1">
      <c r="A48" s="17"/>
      <c r="B48" s="18"/>
      <c r="C48" s="19"/>
      <c r="D48" s="5"/>
      <c r="E48" s="6"/>
      <c r="F48" s="6">
        <f t="shared" si="2"/>
      </c>
    </row>
    <row r="49" spans="1:6" ht="18" customHeight="1">
      <c r="A49" s="17"/>
      <c r="B49" s="18"/>
      <c r="C49" s="19"/>
      <c r="D49" s="5"/>
      <c r="E49" s="6"/>
      <c r="F49" s="6">
        <f t="shared" si="2"/>
      </c>
    </row>
    <row r="50" spans="1:6" ht="18" customHeight="1">
      <c r="A50" s="23"/>
      <c r="B50" s="24"/>
      <c r="C50" s="25"/>
      <c r="D50" s="9"/>
      <c r="E50" s="10"/>
      <c r="F50" s="10"/>
    </row>
  </sheetData>
  <sheetProtection/>
  <mergeCells count="7">
    <mergeCell ref="A38:B38"/>
    <mergeCell ref="A1:D1"/>
    <mergeCell ref="A2:C2"/>
    <mergeCell ref="A3:B3"/>
    <mergeCell ref="A16:C16"/>
    <mergeCell ref="A17:B17"/>
    <mergeCell ref="A37:C37"/>
  </mergeCells>
  <printOptions/>
  <pageMargins left="0.7874015748031497" right="0.787401574803149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mono04</dc:creator>
  <cp:keywords/>
  <dc:description/>
  <cp:lastModifiedBy>mitachi</cp:lastModifiedBy>
  <cp:lastPrinted>2014-07-11T00:31:24Z</cp:lastPrinted>
  <dcterms:created xsi:type="dcterms:W3CDTF">2013-04-23T02:14:38Z</dcterms:created>
  <dcterms:modified xsi:type="dcterms:W3CDTF">2014-10-24T00:31:31Z</dcterms:modified>
  <cp:category/>
  <cp:version/>
  <cp:contentType/>
  <cp:contentStatus/>
</cp:coreProperties>
</file>